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ÚBLICA 2024\CUENTA PUBLICA EXCEL\V. LEY DE DISCIPLINA FINANCIERA\"/>
    </mc:Choice>
  </mc:AlternateContent>
  <bookViews>
    <workbookView xWindow="0" yWindow="0" windowWidth="24000" windowHeight="8535"/>
  </bookViews>
  <sheets>
    <sheet name="EAPED CA LDF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7" l="1"/>
  <c r="H29" i="7" s="1"/>
  <c r="E28" i="7"/>
  <c r="H28" i="7" s="1"/>
  <c r="E27" i="7"/>
  <c r="H27" i="7" s="1"/>
  <c r="E26" i="7"/>
  <c r="H26" i="7" s="1"/>
  <c r="E25" i="7"/>
  <c r="H25" i="7" s="1"/>
  <c r="E24" i="7"/>
  <c r="H24" i="7" s="1"/>
  <c r="E23" i="7"/>
  <c r="H23" i="7" s="1"/>
  <c r="E22" i="7"/>
  <c r="H22" i="7" s="1"/>
  <c r="G21" i="7"/>
  <c r="F21" i="7"/>
  <c r="D21" i="7"/>
  <c r="C21" i="7"/>
  <c r="E21" i="7" s="1"/>
  <c r="H21" i="7" s="1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G11" i="7"/>
  <c r="G37" i="7" s="1"/>
  <c r="F11" i="7"/>
  <c r="F37" i="7" s="1"/>
  <c r="D11" i="7"/>
  <c r="D37" i="7" s="1"/>
  <c r="C11" i="7"/>
  <c r="E11" i="7" s="1"/>
  <c r="H11" i="7" s="1"/>
  <c r="C37" i="7" l="1"/>
  <c r="E37" i="7" s="1"/>
  <c r="H37" i="7" s="1"/>
</calcChain>
</file>

<file path=xl/sharedStrings.xml><?xml version="1.0" encoding="utf-8"?>
<sst xmlns="http://schemas.openxmlformats.org/spreadsheetml/2006/main" count="35" uniqueCount="27">
  <si>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</si>
  <si>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</si>
  <si>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</si>
  <si>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</si>
  <si>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</si>
  <si>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</si>
  <si>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</si>
  <si>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</si>
  <si>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</si>
  <si>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</si>
  <si>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Estado Analítico del Ejercicio del Presupuesto de Egresos Detallado- LDF</t>
  </si>
  <si>
    <t>Cuenta Pública 2024</t>
  </si>
  <si>
    <t>Instituto de Cultura Física y Deporte del Estado de Zacatecas</t>
  </si>
  <si>
    <t>Del 01 de Enero al 31 de Diciembre de 2024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</si>
  <si>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</si>
  <si>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</si>
  <si>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</si>
  <si>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</si>
  <si>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</si>
  <si>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</si>
  <si>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</si>
  <si>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</si>
  <si>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</si>
  <si>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69</t>
  </si>
  <si>
    <t>II. Gasto Etiquetado</t>
  </si>
  <si>
    <r>
      <t xml:space="preserve">III. Total de Egresos  </t>
    </r>
    <r>
      <rPr>
        <sz val="8"/>
        <rFont val="Montserrat"/>
      </rPr>
      <t>(III=I+II)</t>
    </r>
  </si>
  <si>
    <t>LDF /6b.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</si>
</sst>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6" formatCode="General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499984740745262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sz val="8"/>
      <name val="Montserrat"/>
    </font>
    <font>
      <b/>
      <sz val="8"/>
      <color theme="0"/>
      <name val="Montserrat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F302E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rgb="FF336600"/>
      </right>
      <top/>
      <bottom style="medium">
        <color theme="0"/>
      </bottom>
      <diagonal/>
    </border>
    <border>
      <left style="medium">
        <color theme="0"/>
      </left>
      <right style="thin">
        <color rgb="FF33660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rgb="FF336600"/>
      </right>
      <top style="medium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1" fillId="9" borderId="1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6" fontId="19" fillId="0" borderId="0"/>
    <xf numFmtId="43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0" xfId="0" applyFont="1"/>
    <xf numFmtId="0" fontId="23" fillId="34" borderId="2" xfId="0" applyFont="1" applyFill="1" applyBorder="1" applyAlignment="1">
      <alignment horizontal="center" vertical="center" wrapText="1"/>
    </xf>
    <xf numFmtId="0" fontId="23" fillId="34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3" fontId="25" fillId="2" borderId="6" xfId="0" applyNumberFormat="1" applyFont="1" applyFill="1" applyBorder="1" applyAlignment="1">
      <alignment horizontal="right" vertical="center" wrapText="1"/>
    </xf>
    <xf numFmtId="0" fontId="26" fillId="0" borderId="0" xfId="0" applyFont="1"/>
    <xf numFmtId="0" fontId="23" fillId="34" borderId="25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3" fontId="24" fillId="2" borderId="10" xfId="0" applyNumberFormat="1" applyFont="1" applyFill="1" applyBorder="1" applyAlignment="1">
      <alignment horizontal="right" vertical="center" wrapText="1"/>
    </xf>
    <xf numFmtId="0" fontId="26" fillId="2" borderId="26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3" fontId="26" fillId="2" borderId="10" xfId="0" applyNumberFormat="1" applyFont="1" applyFill="1" applyBorder="1" applyAlignment="1">
      <alignment horizontal="right" vertical="center" wrapText="1"/>
    </xf>
    <xf numFmtId="164" fontId="24" fillId="2" borderId="10" xfId="0" applyNumberFormat="1" applyFont="1" applyFill="1" applyBorder="1" applyAlignment="1">
      <alignment horizontal="right" vertical="center" wrapText="1"/>
    </xf>
    <xf numFmtId="164" fontId="26" fillId="2" borderId="10" xfId="0" applyNumberFormat="1" applyFont="1" applyFill="1" applyBorder="1" applyAlignment="1">
      <alignment horizontal="right" vertical="center" wrapText="1"/>
    </xf>
    <xf numFmtId="3" fontId="25" fillId="2" borderId="9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23" fillId="34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2" borderId="26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7" fillId="34" borderId="20" xfId="0" applyFont="1" applyFill="1" applyBorder="1" applyAlignment="1">
      <alignment horizontal="center" vertical="center"/>
    </xf>
    <xf numFmtId="0" fontId="27" fillId="34" borderId="1" xfId="0" applyFont="1" applyFill="1" applyBorder="1" applyAlignment="1">
      <alignment horizontal="center" vertical="center"/>
    </xf>
    <xf numFmtId="0" fontId="27" fillId="34" borderId="21" xfId="0" applyFont="1" applyFill="1" applyBorder="1" applyAlignment="1">
      <alignment horizontal="center" vertical="center"/>
    </xf>
    <xf numFmtId="0" fontId="27" fillId="34" borderId="2" xfId="0" applyFont="1" applyFill="1" applyBorder="1" applyAlignment="1">
      <alignment horizontal="center" vertical="center"/>
    </xf>
    <xf numFmtId="0" fontId="27" fillId="34" borderId="22" xfId="0" applyFont="1" applyFill="1" applyBorder="1" applyAlignment="1">
      <alignment horizontal="center" vertical="center"/>
    </xf>
    <xf numFmtId="0" fontId="27" fillId="34" borderId="3" xfId="0" applyFont="1" applyFill="1" applyBorder="1" applyAlignment="1">
      <alignment horizontal="center" vertical="center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4" xfId="0" applyFont="1" applyFill="1" applyBorder="1" applyAlignment="1">
      <alignment horizontal="center" vertical="center" wrapText="1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1390651</xdr:colOff>
      <xdr:row>5</xdr:row>
      <xdr:rowOff>104775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6675"/>
          <a:ext cx="857251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257175</xdr:colOff>
      <xdr:row>0</xdr:row>
      <xdr:rowOff>57150</xdr:rowOff>
    </xdr:from>
    <xdr:to>
      <xdr:col>6</xdr:col>
      <xdr:colOff>866775</xdr:colOff>
      <xdr:row>5</xdr:row>
      <xdr:rowOff>47626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477375" y="57150"/>
          <a:ext cx="609600" cy="7048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E18" sqref="E18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23.42578125" style="1" bestFit="1" customWidth="1"/>
    <col min="4" max="4" width="16.85546875" style="1" customWidth="1"/>
    <col min="5" max="5" width="17.140625" style="1" customWidth="1"/>
    <col min="6" max="6" width="19" style="1" bestFit="1" customWidth="1"/>
    <col min="7" max="7" width="18" style="1" bestFit="1" customWidth="1"/>
    <col min="8" max="8" width="15.85546875" style="1" customWidth="1"/>
    <col min="9" max="16384" width="11.42578125" style="1"/>
  </cols>
  <sheetData>
    <row r="1" spans="1:8">
      <c r="A1" s="19" t="s">
        <v>11</v>
      </c>
      <c r="B1" s="19"/>
      <c r="C1" s="19"/>
      <c r="D1" s="19"/>
      <c r="E1" s="19"/>
      <c r="F1" s="19"/>
      <c r="G1" s="19"/>
      <c r="H1" s="19"/>
    </row>
    <row r="2" spans="1:8">
      <c r="A2" s="19" t="s">
        <v>12</v>
      </c>
      <c r="B2" s="19"/>
      <c r="C2" s="19"/>
      <c r="D2" s="19"/>
      <c r="E2" s="19"/>
      <c r="F2" s="19"/>
      <c r="G2" s="19"/>
      <c r="H2" s="19"/>
    </row>
    <row r="3" spans="1:8">
      <c r="A3" s="19" t="s">
        <v>10</v>
      </c>
      <c r="B3" s="19"/>
      <c r="C3" s="19"/>
      <c r="D3" s="19"/>
      <c r="E3" s="19"/>
      <c r="F3" s="19"/>
      <c r="G3" s="19"/>
      <c r="H3" s="19"/>
    </row>
    <row r="4" spans="1:8">
      <c r="A4" s="19" t="s">
        <v>14</v>
      </c>
      <c r="B4" s="19"/>
      <c r="C4" s="19"/>
      <c r="D4" s="19"/>
      <c r="E4" s="19"/>
      <c r="F4" s="19"/>
      <c r="G4" s="19"/>
      <c r="H4" s="19"/>
    </row>
    <row r="5" spans="1:8">
      <c r="A5" s="19" t="s">
        <v>13</v>
      </c>
      <c r="B5" s="19"/>
      <c r="C5" s="19"/>
      <c r="D5" s="19"/>
      <c r="E5" s="19"/>
      <c r="F5" s="19"/>
      <c r="G5" s="19"/>
      <c r="H5" s="19"/>
    </row>
    <row r="6" spans="1:8" s="4" customFormat="1">
      <c r="A6" s="6"/>
      <c r="B6" s="6"/>
      <c r="C6" s="6"/>
      <c r="D6" s="6"/>
      <c r="E6" s="6"/>
      <c r="F6" s="6"/>
      <c r="G6" s="6"/>
      <c r="H6" s="6"/>
    </row>
    <row r="7" spans="1:8" ht="12" thickBot="1">
      <c r="A7" s="25" t="s">
        <v>0</v>
      </c>
      <c r="B7" s="26"/>
      <c r="C7" s="18" t="s">
        <v>1</v>
      </c>
      <c r="D7" s="18"/>
      <c r="E7" s="18"/>
      <c r="F7" s="18"/>
      <c r="G7" s="18"/>
      <c r="H7" s="31" t="s">
        <v>2</v>
      </c>
    </row>
    <row r="8" spans="1:8" ht="23.25" thickBot="1">
      <c r="A8" s="27"/>
      <c r="B8" s="28"/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32"/>
    </row>
    <row r="9" spans="1:8">
      <c r="A9" s="29"/>
      <c r="B9" s="30"/>
      <c r="C9" s="3">
        <v>1</v>
      </c>
      <c r="D9" s="3">
        <v>2</v>
      </c>
      <c r="E9" s="3" t="s">
        <v>8</v>
      </c>
      <c r="F9" s="3">
        <v>4</v>
      </c>
      <c r="G9" s="3">
        <v>5</v>
      </c>
      <c r="H9" s="7" t="s">
        <v>9</v>
      </c>
    </row>
    <row r="10" spans="1:8">
      <c r="A10" s="8"/>
      <c r="B10" s="9"/>
      <c r="C10" s="5"/>
      <c r="D10" s="5"/>
      <c r="E10" s="5"/>
      <c r="F10" s="5"/>
      <c r="G10" s="5"/>
      <c r="H10" s="5"/>
    </row>
    <row r="11" spans="1:8">
      <c r="A11" s="21" t="s">
        <v>15</v>
      </c>
      <c r="B11" s="22"/>
      <c r="C11" s="10">
        <f>SUM(C12:C19)</f>
        <v>56194842.310000002</v>
      </c>
      <c r="D11" s="10">
        <f>SUM(D12:D19)</f>
        <v>13353285.949999999</v>
      </c>
      <c r="E11" s="10">
        <f>C11+D11</f>
        <v>69548128.260000005</v>
      </c>
      <c r="F11" s="10">
        <f>SUM(F12:F20)</f>
        <v>69548128.260000005</v>
      </c>
      <c r="G11" s="10">
        <f>SUM(G12:G19)</f>
        <v>68231225.290000007</v>
      </c>
      <c r="H11" s="10">
        <f>E11-F11</f>
        <v>0</v>
      </c>
    </row>
    <row r="12" spans="1:8">
      <c r="A12" s="11"/>
      <c r="B12" s="12" t="s">
        <v>16</v>
      </c>
      <c r="C12" s="13">
        <v>0</v>
      </c>
      <c r="D12" s="13">
        <v>0</v>
      </c>
      <c r="E12" s="13">
        <f t="shared" ref="E12:E20" si="0">C12+D12</f>
        <v>0</v>
      </c>
      <c r="F12" s="13">
        <v>0</v>
      </c>
      <c r="G12" s="13">
        <v>0</v>
      </c>
      <c r="H12" s="13">
        <f t="shared" ref="H12:H19" si="1">E12-F12</f>
        <v>0</v>
      </c>
    </row>
    <row r="13" spans="1:8">
      <c r="A13" s="11"/>
      <c r="B13" s="12" t="s">
        <v>17</v>
      </c>
      <c r="C13" s="13">
        <v>0</v>
      </c>
      <c r="D13" s="13">
        <v>0</v>
      </c>
      <c r="E13" s="13">
        <f t="shared" si="0"/>
        <v>0</v>
      </c>
      <c r="F13" s="13">
        <v>0</v>
      </c>
      <c r="G13" s="13">
        <v>0</v>
      </c>
      <c r="H13" s="13">
        <f t="shared" si="1"/>
        <v>0</v>
      </c>
    </row>
    <row r="14" spans="1:8">
      <c r="A14" s="11"/>
      <c r="B14" s="12" t="s">
        <v>18</v>
      </c>
      <c r="C14" s="13">
        <v>0</v>
      </c>
      <c r="D14" s="13">
        <v>0</v>
      </c>
      <c r="E14" s="13">
        <f t="shared" si="0"/>
        <v>0</v>
      </c>
      <c r="F14" s="13">
        <v>0</v>
      </c>
      <c r="G14" s="13">
        <v>0</v>
      </c>
      <c r="H14" s="13">
        <f t="shared" si="1"/>
        <v>0</v>
      </c>
    </row>
    <row r="15" spans="1:8">
      <c r="A15" s="11"/>
      <c r="B15" s="12" t="s">
        <v>19</v>
      </c>
      <c r="C15" s="13">
        <v>0</v>
      </c>
      <c r="D15" s="13">
        <v>0</v>
      </c>
      <c r="E15" s="13">
        <f t="shared" si="0"/>
        <v>0</v>
      </c>
      <c r="F15" s="13">
        <v>0</v>
      </c>
      <c r="G15" s="13">
        <v>0</v>
      </c>
      <c r="H15" s="13">
        <f t="shared" si="1"/>
        <v>0</v>
      </c>
    </row>
    <row r="16" spans="1:8">
      <c r="A16" s="11"/>
      <c r="B16" s="12" t="s">
        <v>20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v>0</v>
      </c>
      <c r="H16" s="13">
        <f t="shared" si="1"/>
        <v>0</v>
      </c>
    </row>
    <row r="17" spans="1:8">
      <c r="A17" s="11"/>
      <c r="B17" s="12" t="s">
        <v>21</v>
      </c>
      <c r="C17" s="13">
        <v>0</v>
      </c>
      <c r="D17" s="13">
        <v>0</v>
      </c>
      <c r="E17" s="13">
        <f t="shared" si="0"/>
        <v>0</v>
      </c>
      <c r="F17" s="13">
        <v>0</v>
      </c>
      <c r="G17" s="13">
        <v>0</v>
      </c>
      <c r="H17" s="13">
        <f t="shared" si="1"/>
        <v>0</v>
      </c>
    </row>
    <row r="18" spans="1:8">
      <c r="A18" s="11"/>
      <c r="B18" s="12" t="s">
        <v>22</v>
      </c>
      <c r="C18" s="13">
        <v>0</v>
      </c>
      <c r="D18" s="13">
        <v>0</v>
      </c>
      <c r="E18" s="13">
        <f t="shared" si="0"/>
        <v>0</v>
      </c>
      <c r="F18" s="13">
        <v>0</v>
      </c>
      <c r="G18" s="13">
        <v>0</v>
      </c>
      <c r="H18" s="13">
        <f t="shared" si="1"/>
        <v>0</v>
      </c>
    </row>
    <row r="19" spans="1:8">
      <c r="A19" s="11"/>
      <c r="B19" s="12" t="s">
        <v>23</v>
      </c>
      <c r="C19" s="13">
        <v>56194842.310000002</v>
      </c>
      <c r="D19" s="13">
        <v>13353285.949999999</v>
      </c>
      <c r="E19" s="13">
        <f t="shared" si="0"/>
        <v>69548128.260000005</v>
      </c>
      <c r="F19" s="13">
        <v>69548128.260000005</v>
      </c>
      <c r="G19" s="13">
        <v>68231225.290000007</v>
      </c>
      <c r="H19" s="13">
        <f t="shared" si="1"/>
        <v>0</v>
      </c>
    </row>
    <row r="20" spans="1:8">
      <c r="A20" s="11"/>
      <c r="B20" s="12"/>
      <c r="C20" s="10"/>
      <c r="D20" s="10"/>
      <c r="E20" s="10">
        <f t="shared" si="0"/>
        <v>0</v>
      </c>
      <c r="F20" s="10"/>
      <c r="G20" s="10"/>
      <c r="H20" s="14"/>
    </row>
    <row r="21" spans="1:8">
      <c r="A21" s="21" t="s">
        <v>24</v>
      </c>
      <c r="B21" s="22"/>
      <c r="C21" s="10">
        <f>SUM(C22:C29)</f>
        <v>98874613</v>
      </c>
      <c r="D21" s="14">
        <f>SUM(D22:D29)</f>
        <v>-533728.51</v>
      </c>
      <c r="E21" s="10">
        <f>+C21+D21</f>
        <v>98340884.489999995</v>
      </c>
      <c r="F21" s="10">
        <f>SUM(F22:F29)</f>
        <v>98340884.489999995</v>
      </c>
      <c r="G21" s="10">
        <f>SUM(G22:G29)</f>
        <v>94474977.299999997</v>
      </c>
      <c r="H21" s="10">
        <f>E21-F21</f>
        <v>0</v>
      </c>
    </row>
    <row r="22" spans="1:8">
      <c r="A22" s="11"/>
      <c r="B22" s="12" t="s">
        <v>16</v>
      </c>
      <c r="C22" s="13">
        <v>0</v>
      </c>
      <c r="D22" s="13">
        <v>0</v>
      </c>
      <c r="E22" s="13">
        <f t="shared" ref="E22:E29" si="2">+C22+D22</f>
        <v>0</v>
      </c>
      <c r="F22" s="13">
        <v>0</v>
      </c>
      <c r="G22" s="13">
        <v>0</v>
      </c>
      <c r="H22" s="13">
        <f t="shared" ref="H22:H29" si="3">E22-F22</f>
        <v>0</v>
      </c>
    </row>
    <row r="23" spans="1:8">
      <c r="A23" s="11"/>
      <c r="B23" s="12" t="s">
        <v>17</v>
      </c>
      <c r="C23" s="13">
        <v>0</v>
      </c>
      <c r="D23" s="13">
        <v>0</v>
      </c>
      <c r="E23" s="13">
        <f t="shared" si="2"/>
        <v>0</v>
      </c>
      <c r="F23" s="13">
        <v>0</v>
      </c>
      <c r="G23" s="13">
        <v>0</v>
      </c>
      <c r="H23" s="13">
        <f t="shared" si="3"/>
        <v>0</v>
      </c>
    </row>
    <row r="24" spans="1:8">
      <c r="A24" s="11"/>
      <c r="B24" s="12" t="s">
        <v>18</v>
      </c>
      <c r="C24" s="13">
        <v>0</v>
      </c>
      <c r="D24" s="13">
        <v>0</v>
      </c>
      <c r="E24" s="13">
        <f t="shared" si="2"/>
        <v>0</v>
      </c>
      <c r="F24" s="13">
        <v>0</v>
      </c>
      <c r="G24" s="13">
        <v>0</v>
      </c>
      <c r="H24" s="13">
        <f t="shared" si="3"/>
        <v>0</v>
      </c>
    </row>
    <row r="25" spans="1:8">
      <c r="A25" s="11"/>
      <c r="B25" s="12" t="s">
        <v>19</v>
      </c>
      <c r="C25" s="13">
        <v>0</v>
      </c>
      <c r="D25" s="13">
        <v>0</v>
      </c>
      <c r="E25" s="13">
        <f t="shared" si="2"/>
        <v>0</v>
      </c>
      <c r="F25" s="13">
        <v>0</v>
      </c>
      <c r="G25" s="13">
        <v>0</v>
      </c>
      <c r="H25" s="13">
        <f t="shared" si="3"/>
        <v>0</v>
      </c>
    </row>
    <row r="26" spans="1:8">
      <c r="A26" s="11"/>
      <c r="B26" s="12" t="s">
        <v>20</v>
      </c>
      <c r="C26" s="13">
        <v>0</v>
      </c>
      <c r="D26" s="13">
        <v>0</v>
      </c>
      <c r="E26" s="13">
        <f t="shared" si="2"/>
        <v>0</v>
      </c>
      <c r="F26" s="13">
        <v>0</v>
      </c>
      <c r="G26" s="13">
        <v>0</v>
      </c>
      <c r="H26" s="13">
        <f t="shared" si="3"/>
        <v>0</v>
      </c>
    </row>
    <row r="27" spans="1:8">
      <c r="A27" s="11"/>
      <c r="B27" s="12" t="s">
        <v>21</v>
      </c>
      <c r="C27" s="13">
        <v>0</v>
      </c>
      <c r="D27" s="13">
        <v>0</v>
      </c>
      <c r="E27" s="13">
        <f t="shared" si="2"/>
        <v>0</v>
      </c>
      <c r="F27" s="13">
        <v>0</v>
      </c>
      <c r="G27" s="13">
        <v>0</v>
      </c>
      <c r="H27" s="13">
        <f t="shared" si="3"/>
        <v>0</v>
      </c>
    </row>
    <row r="28" spans="1:8">
      <c r="A28" s="11"/>
      <c r="B28" s="12" t="s">
        <v>22</v>
      </c>
      <c r="C28" s="13">
        <v>0</v>
      </c>
      <c r="D28" s="13">
        <v>0</v>
      </c>
      <c r="E28" s="13">
        <f t="shared" si="2"/>
        <v>0</v>
      </c>
      <c r="F28" s="13">
        <v>0</v>
      </c>
      <c r="G28" s="13">
        <v>0</v>
      </c>
      <c r="H28" s="13">
        <f t="shared" si="3"/>
        <v>0</v>
      </c>
    </row>
    <row r="29" spans="1:8">
      <c r="A29" s="11"/>
      <c r="B29" s="12" t="s">
        <v>23</v>
      </c>
      <c r="C29" s="13">
        <v>98874613</v>
      </c>
      <c r="D29" s="15">
        <v>-533728.51</v>
      </c>
      <c r="E29" s="15">
        <f t="shared" si="2"/>
        <v>98340884.489999995</v>
      </c>
      <c r="F29" s="13">
        <v>98340884.489999995</v>
      </c>
      <c r="G29" s="13">
        <v>94474977.299999997</v>
      </c>
      <c r="H29" s="13">
        <f t="shared" si="3"/>
        <v>0</v>
      </c>
    </row>
    <row r="30" spans="1:8">
      <c r="A30" s="11"/>
      <c r="B30" s="12"/>
      <c r="C30" s="10"/>
      <c r="D30" s="10"/>
      <c r="E30" s="10"/>
      <c r="F30" s="10"/>
      <c r="G30" s="10"/>
      <c r="H30" s="10"/>
    </row>
    <row r="31" spans="1:8">
      <c r="A31" s="11"/>
      <c r="B31" s="12"/>
      <c r="C31" s="10"/>
      <c r="D31" s="10"/>
      <c r="E31" s="10"/>
      <c r="F31" s="10"/>
      <c r="G31" s="10"/>
      <c r="H31" s="10"/>
    </row>
    <row r="32" spans="1:8">
      <c r="A32" s="11"/>
      <c r="B32" s="12"/>
      <c r="C32" s="10"/>
      <c r="D32" s="10"/>
      <c r="E32" s="10"/>
      <c r="F32" s="10"/>
      <c r="G32" s="10"/>
      <c r="H32" s="10"/>
    </row>
    <row r="33" spans="1:8">
      <c r="A33" s="11"/>
      <c r="B33" s="12"/>
      <c r="C33" s="10"/>
      <c r="D33" s="10"/>
      <c r="E33" s="10"/>
      <c r="F33" s="10"/>
      <c r="G33" s="10"/>
      <c r="H33" s="10"/>
    </row>
    <row r="34" spans="1:8">
      <c r="A34" s="11"/>
      <c r="B34" s="12"/>
      <c r="C34" s="10"/>
      <c r="D34" s="10"/>
      <c r="E34" s="10"/>
      <c r="F34" s="10"/>
      <c r="G34" s="10"/>
      <c r="H34" s="10"/>
    </row>
    <row r="35" spans="1:8">
      <c r="A35" s="11"/>
      <c r="B35" s="12"/>
      <c r="C35" s="10"/>
      <c r="D35" s="10"/>
      <c r="E35" s="10"/>
      <c r="F35" s="10"/>
      <c r="G35" s="10"/>
      <c r="H35" s="10"/>
    </row>
    <row r="36" spans="1:8">
      <c r="A36" s="11"/>
      <c r="B36" s="12"/>
      <c r="C36" s="10"/>
      <c r="D36" s="10"/>
      <c r="E36" s="10"/>
      <c r="F36" s="10"/>
      <c r="G36" s="10"/>
      <c r="H36" s="10"/>
    </row>
    <row r="37" spans="1:8">
      <c r="A37" s="23" t="s">
        <v>25</v>
      </c>
      <c r="B37" s="24"/>
      <c r="C37" s="16">
        <f>+C11+C21</f>
        <v>155069455.31</v>
      </c>
      <c r="D37" s="16">
        <f t="shared" ref="D37:G37" si="4">+D11+D21</f>
        <v>12819557.439999999</v>
      </c>
      <c r="E37" s="16">
        <f>C37+D37</f>
        <v>167889012.75</v>
      </c>
      <c r="F37" s="16">
        <f t="shared" si="4"/>
        <v>167889012.75</v>
      </c>
      <c r="G37" s="16">
        <f t="shared" si="4"/>
        <v>162706202.59</v>
      </c>
      <c r="H37" s="16">
        <f>E37-F37</f>
        <v>0</v>
      </c>
    </row>
    <row r="38" spans="1:8">
      <c r="A38" s="20" t="s">
        <v>26</v>
      </c>
      <c r="B38" s="20"/>
      <c r="C38" s="20"/>
      <c r="D38" s="20"/>
      <c r="E38" s="20"/>
      <c r="F38" s="20"/>
      <c r="G38" s="20"/>
      <c r="H38" s="20"/>
    </row>
    <row r="39" spans="1:8">
      <c r="C39" s="17"/>
      <c r="D39" s="17"/>
      <c r="E39" s="17"/>
      <c r="F39" s="17"/>
      <c r="G39" s="17"/>
      <c r="H39" s="17"/>
    </row>
  </sheetData>
  <mergeCells count="12">
    <mergeCell ref="A11:B11"/>
    <mergeCell ref="A21:B21"/>
    <mergeCell ref="A37:B37"/>
    <mergeCell ref="A38:H38"/>
    <mergeCell ref="A1:H1"/>
    <mergeCell ref="A2:H2"/>
    <mergeCell ref="A3:H3"/>
    <mergeCell ref="A4:H4"/>
    <mergeCell ref="A5:H5"/>
    <mergeCell ref="A7:B9"/>
    <mergeCell ref="C7:G7"/>
    <mergeCell ref="H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CA LDF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2025-01-21T00:51:41Z</cp:lastPrinted>
  <dcterms:created xsi:type="dcterms:W3CDTF">2020-10-21T02:11:45Z</dcterms:created>
  <dcterms:modified xsi:type="dcterms:W3CDTF">2025-02-05T18:12:36Z</dcterms:modified>
</cp:coreProperties>
</file>